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<sst xmlns="http://schemas.openxmlformats.org/spreadsheetml/2006/main" count="234" uniqueCount="205">
  <si>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</si>
  <si>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</si>
  <si>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</si>
  <si>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</si>
  <si>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</si>
  <si>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</si>
  <si>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</si>
  <si>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</si>
  <si>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</si>
  <si>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</si>
  <si>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</si>
  <si>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</si>
  <si>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</si>
  <si>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</si>
  <si>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</si>
  <si>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</si>
  <si>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</si>
  <si>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</si>
  <si>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</si>
  <si>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</si>
  <si>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</si>
  <si>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</si>
  <si>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</si>
  <si>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</si>
  <si>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</si>
  <si>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</si>
  <si>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</si>
  <si>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</si>
  <si>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</si>
  <si>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</si>
  <si>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</si>
  <si>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</si>
  <si>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</si>
  <si>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</si>
  <si>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</si>
  <si>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</si>
  <si>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</si>
  <si>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</si>
  <si>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</si>
  <si>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</si>
  <si>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</si>
  <si>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</si>
  <si>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</si>
  <si>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</si>
  <si>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</si>
  <si>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</si>
  <si>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</si>
  <si>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</si>
  <si>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</si>
  <si>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</si>
  <si>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</si>
  <si>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</si>
  <si>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</si>
  <si>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</si>
  <si>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</si>
  <si>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</si>
  <si>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</si>
  <si>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</si>
  <si>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</si>
  <si>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</si>
  <si>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</si>
  <si>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</si>
  <si>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</si>
  <si>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</si>
  <si>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</si>
  <si>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</si>
  <si>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</si>
  <si>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</si>
  <si>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</si>
  <si>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</si>
  <si>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</si>
  <si>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</si>
  <si>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</si>
  <si>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</si>
  <si>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</si>
  <si>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</si>
  <si>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</si>
  <si>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</si>
  <si>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</si>
  <si>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</si>
  <si>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</si>
  <si>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</si>
  <si>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</si>
  <si>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</si>
  <si>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</si>
  <si>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</si>
  <si>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</si>
  <si>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</si>
  <si>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</si>
  <si>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</si>
  <si>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</si>
  <si>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</si>
  <si>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</si>
  <si>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</si>
  <si>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</si>
  <si>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</si>
  <si>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</si>
  <si>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</si>
  <si>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</si>
  <si>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</si>
  <si>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</si>
  <si>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</si>
  <si>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</si>
  <si>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</si>
  <si>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</si>
  <si>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</si>
  <si>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</si>
  <si>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</si>
  <si>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</si>
  <si>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</si>
  <si>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</si>
  <si>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</si>
  <si>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</si>
  <si>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</si>
  <si>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</si>
  <si>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</si>
  <si>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</si>
  <si>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</si>
  <si>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</si>
  <si>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</si>
  <si>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</si>
  <si>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</si>
  <si>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</si>
  <si>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</si>
  <si>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</si>
  <si>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</si>
  <si>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</si>
  <si>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</si>
  <si>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</si>
  <si>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</si>
  <si>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</si>
  <si>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</si>
  <si>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</si>
  <si>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</si>
  <si>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</si>
  <si>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</si>
  <si>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</si>
  <si>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</si>
  <si>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</si>
  <si>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</si>
  <si>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</si>
  <si>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</si>
  <si>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</si>
  <si>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</si>
  <si>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</si>
  <si>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</si>
  <si>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</si>
  <si>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</si>
  <si>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</si>
  <si>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</si>
  <si>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</si>
  <si>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</si>
  <si>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</si>
  <si>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</si>
  <si>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</si>
  <si>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</si>
  <si>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</si>
  <si>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</si>
  <si>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</si>
  <si>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</si>
  <si>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</si>
  <si>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</si>
  <si>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</si>
  <si>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</si>
  <si>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</si>
  <si>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</si>
  <si>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</si>
  <si>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</si>
  <si>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</si>
  <si>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</si>
  <si>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</si>
  <si>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</si>
  <si>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</si>
  <si>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</si>
  <si>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</si>
  <si>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</si>
  <si>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</si>
  <si>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</si>
  <si>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</si>
  <si>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</si>
  <si>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</si>
  <si>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</si>
  <si>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</si>
  <si>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</si>
  <si>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</si>
  <si>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</si>
  <si>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</si>
  <si>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</si>
  <si>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</si>
  <si>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</si>
  <si>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</si>
  <si>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</si>
  <si>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</si>
  <si>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</si>
  <si>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</si>
  <si>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</si>
  <si>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</si>
  <si>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</si>
  <si>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</si>
  <si>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</si>
  <si>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</si>
  <si>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</si>
  <si>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أكاديمية الطيران الملكية الأردنية</t>
  </si>
  <si>
    <t>ROYAL JORDANIAN AIR ACADEMY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</si>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</sst>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1" sqref="E11:H11"/>
    </sheetView>
  </sheetViews>
  <sheetFormatPr defaultRowHeight="15"/>
  <cols>
    <col min="1" max="3" width="9" style="5"/>
    <col min="4" max="4" width="40.5" style="22" bestFit="1" customWidth="1"/>
    <col min="5" max="6" width="11.125" style="59" bestFit="1" customWidth="1"/>
    <col min="7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131214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26134639</v>
      </c>
      <c r="F16" s="25">
        <v>15070269</v>
      </c>
      <c r="G16" s="25">
        <v>11497588</v>
      </c>
      <c r="H16" s="25">
        <v>7520700</v>
      </c>
      <c r="I16" s="11" t="s">
        <v>21</v>
      </c>
    </row>
    <row r="17" spans="4:9" ht="15.75">
      <c r="D17" s="12" t="s">
        <v>22</v>
      </c>
      <c r="E17" s="26">
        <v>14584382</v>
      </c>
      <c r="F17" s="26">
        <v>12740940</v>
      </c>
      <c r="G17" s="26">
        <v>7473635</v>
      </c>
      <c r="H17" s="26">
        <v>5014627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164580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1714205</v>
      </c>
      <c r="F22" s="26">
        <v>1778143</v>
      </c>
      <c r="G22" s="26">
        <v>1553186</v>
      </c>
      <c r="H22" s="26">
        <v>1334800</v>
      </c>
      <c r="I22" s="14" t="s">
        <v>33</v>
      </c>
    </row>
    <row r="23" spans="4:9" ht="15.75">
      <c r="D23" s="12" t="s">
        <v>34</v>
      </c>
      <c r="E23" s="26">
        <v>46046922</v>
      </c>
      <c r="F23" s="26">
        <v>33298562</v>
      </c>
      <c r="G23" s="26">
        <v>25322518</v>
      </c>
      <c r="H23" s="26">
        <v>15497804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13579067</v>
      </c>
      <c r="F25" s="26">
        <v>15262824</v>
      </c>
      <c r="G25" s="26">
        <v>17605695</v>
      </c>
      <c r="H25" s="26">
        <v>15164754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13579067</v>
      </c>
      <c r="F28" s="26">
        <v>15262824</v>
      </c>
      <c r="G28" s="26">
        <v>17605695</v>
      </c>
      <c r="H28" s="26">
        <v>15164754</v>
      </c>
      <c r="I28" s="14" t="s">
        <v>45</v>
      </c>
    </row>
    <row r="29" spans="4:9" ht="15.75">
      <c r="D29" s="12" t="s">
        <v>46</v>
      </c>
      <c r="E29" s="26">
        <v>1900598</v>
      </c>
      <c r="F29" s="26">
        <v>1900598</v>
      </c>
      <c r="G29" s="26">
        <v>1900598</v>
      </c>
      <c r="H29" s="26">
        <v>1900598</v>
      </c>
      <c r="I29" s="14" t="s">
        <v>47</v>
      </c>
    </row>
    <row r="30" spans="4:9" ht="15.75">
      <c r="D30" s="28" t="s">
        <v>48</v>
      </c>
      <c r="E30" s="29">
        <v>61526587</v>
      </c>
      <c r="F30" s="29">
        <v>50461984</v>
      </c>
      <c r="G30" s="29">
        <v>44828811</v>
      </c>
      <c r="H30" s="29">
        <v>32563156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6896755</v>
      </c>
      <c r="F35" s="25">
        <v>5270501</v>
      </c>
      <c r="G35" s="25">
        <v>3996107</v>
      </c>
      <c r="H35" s="25">
        <v>3469181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1956694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1899086</v>
      </c>
      <c r="H38" s="26">
        <v>0</v>
      </c>
      <c r="I38" s="14" t="s">
        <v>61</v>
      </c>
    </row>
    <row r="39" spans="4:9" ht="15.75">
      <c r="D39" s="12" t="s">
        <v>62</v>
      </c>
      <c r="E39" s="26">
        <v>15954903</v>
      </c>
      <c r="F39" s="26">
        <v>15975285</v>
      </c>
      <c r="G39" s="26">
        <v>19254609</v>
      </c>
      <c r="H39" s="26">
        <v>11005011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1072336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15954903</v>
      </c>
      <c r="F43" s="29">
        <v>15975285</v>
      </c>
      <c r="G43" s="29">
        <v>20326945</v>
      </c>
      <c r="H43" s="29">
        <v>11005011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 ht="15.75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 ht="15.75">
      <c r="D49" s="12" t="s">
        <v>80</v>
      </c>
      <c r="E49" s="26">
        <v>2770292</v>
      </c>
      <c r="F49" s="26">
        <v>2770292</v>
      </c>
      <c r="G49" s="26">
        <v>2770292</v>
      </c>
      <c r="H49" s="26">
        <v>2046295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195981</v>
      </c>
      <c r="F51" s="26">
        <v>195981</v>
      </c>
      <c r="G51" s="26">
        <v>159924</v>
      </c>
      <c r="H51" s="26">
        <v>195981</v>
      </c>
      <c r="I51" s="14" t="s">
        <v>85</v>
      </c>
    </row>
    <row r="52" spans="4:9" ht="15.75">
      <c r="D52" s="12" t="s">
        <v>86</v>
      </c>
      <c r="E52" s="26">
        <v>3783650</v>
      </c>
      <c r="F52" s="26">
        <v>3783650</v>
      </c>
      <c r="G52" s="26">
        <v>3783650</v>
      </c>
      <c r="H52" s="26">
        <v>3783650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14000000</v>
      </c>
      <c r="F55" s="26">
        <v>17080000</v>
      </c>
      <c r="G55" s="26">
        <v>7788000</v>
      </c>
      <c r="H55" s="26">
        <v>1770000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14821761</v>
      </c>
      <c r="F58" s="26">
        <v>656776</v>
      </c>
      <c r="G58" s="26">
        <v>0</v>
      </c>
      <c r="H58" s="26">
        <v>3762219</v>
      </c>
      <c r="I58" s="14" t="s">
        <v>99</v>
      </c>
    </row>
    <row r="59" spans="4:9" ht="15.75">
      <c r="D59" s="12" t="s">
        <v>100</v>
      </c>
      <c r="E59" s="26">
        <v>45571684</v>
      </c>
      <c r="F59" s="26">
        <v>34486699</v>
      </c>
      <c r="G59" s="26">
        <v>24501866</v>
      </c>
      <c r="H59" s="26">
        <v>21558145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61526587</v>
      </c>
      <c r="F61" s="29">
        <v>50461984</v>
      </c>
      <c r="G61" s="29">
        <v>44828811</v>
      </c>
      <c r="H61" s="29">
        <v>32563156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48814533</v>
      </c>
      <c r="F65" s="25">
        <v>41595012</v>
      </c>
      <c r="G65" s="25">
        <v>28902401</v>
      </c>
      <c r="H65" s="25">
        <v>19502275</v>
      </c>
      <c r="I65" s="11" t="s">
        <v>109</v>
      </c>
    </row>
    <row r="66" spans="4:9" ht="15.75">
      <c r="D66" s="12" t="s">
        <v>110</v>
      </c>
      <c r="E66" s="26">
        <v>14170624</v>
      </c>
      <c r="F66" s="26">
        <v>18859399</v>
      </c>
      <c r="G66" s="26">
        <v>17551799</v>
      </c>
      <c r="H66" s="26">
        <v>12728390</v>
      </c>
      <c r="I66" s="14" t="s">
        <v>111</v>
      </c>
    </row>
    <row r="67" spans="4:9" ht="15.75">
      <c r="D67" s="12" t="s">
        <v>112</v>
      </c>
      <c r="E67" s="26">
        <v>34643909</v>
      </c>
      <c r="F67" s="26">
        <v>22735613</v>
      </c>
      <c r="G67" s="26">
        <v>11350602</v>
      </c>
      <c r="H67" s="26">
        <v>6773885</v>
      </c>
      <c r="I67" s="14" t="s">
        <v>113</v>
      </c>
    </row>
    <row r="68" spans="4:9" ht="15.75">
      <c r="D68" s="12" t="s">
        <v>114</v>
      </c>
      <c r="E68" s="26">
        <v>4887907</v>
      </c>
      <c r="F68" s="26">
        <v>4156675</v>
      </c>
      <c r="G68" s="26">
        <v>3650560</v>
      </c>
      <c r="H68" s="26">
        <v>3055821</v>
      </c>
      <c r="I68" s="14" t="s">
        <v>115</v>
      </c>
    </row>
    <row r="69" spans="4:9" ht="15.75">
      <c r="D69" s="12" t="s">
        <v>116</v>
      </c>
      <c r="E69" s="26">
        <v>498085</v>
      </c>
      <c r="F69" s="26">
        <v>456090</v>
      </c>
      <c r="G69" s="26">
        <v>508135</v>
      </c>
      <c r="H69" s="26">
        <v>444794</v>
      </c>
      <c r="I69" s="14" t="s">
        <v>117</v>
      </c>
    </row>
    <row r="70" spans="4:9" ht="15.75">
      <c r="D70" s="12" t="s">
        <v>118</v>
      </c>
      <c r="E70" s="26">
        <v>2356194</v>
      </c>
      <c r="F70" s="26">
        <v>2138049</v>
      </c>
      <c r="G70" s="26">
        <v>1949506</v>
      </c>
      <c r="H70" s="26">
        <v>1812946</v>
      </c>
      <c r="I70" s="14" t="s">
        <v>119</v>
      </c>
    </row>
    <row r="71" spans="4:9" ht="15.75">
      <c r="D71" s="12" t="s">
        <v>120</v>
      </c>
      <c r="E71" s="26">
        <v>814601</v>
      </c>
      <c r="F71" s="26">
        <v>204570</v>
      </c>
      <c r="G71" s="26">
        <v>138313</v>
      </c>
      <c r="H71" s="26">
        <v>0</v>
      </c>
      <c r="I71" s="14" t="s">
        <v>121</v>
      </c>
    </row>
    <row r="72" spans="4:9" ht="15.75">
      <c r="D72" s="12" t="s">
        <v>122</v>
      </c>
      <c r="E72" s="26">
        <v>28443316</v>
      </c>
      <c r="F72" s="26">
        <v>17918278</v>
      </c>
      <c r="G72" s="26">
        <v>7053594</v>
      </c>
      <c r="H72" s="26">
        <v>3273270</v>
      </c>
      <c r="I72" s="14" t="s">
        <v>123</v>
      </c>
    </row>
    <row r="73" spans="4:9" ht="15.75">
      <c r="D73" s="12" t="s">
        <v>124</v>
      </c>
      <c r="E73" s="26">
        <v>273113</v>
      </c>
      <c r="F73" s="26">
        <v>153629</v>
      </c>
      <c r="G73" s="26">
        <v>287088</v>
      </c>
      <c r="H73" s="26">
        <v>386226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120265</v>
      </c>
      <c r="I74" s="14" t="s">
        <v>127</v>
      </c>
    </row>
    <row r="75" spans="4:9" ht="15.75">
      <c r="D75" s="12" t="s">
        <v>128</v>
      </c>
      <c r="E75" s="26">
        <v>28716429</v>
      </c>
      <c r="F75" s="26">
        <v>18071907</v>
      </c>
      <c r="G75" s="26">
        <v>7340682</v>
      </c>
      <c r="H75" s="26">
        <v>3539231</v>
      </c>
      <c r="I75" s="14" t="s">
        <v>129</v>
      </c>
    </row>
    <row r="76" spans="4:9" ht="15.75">
      <c r="D76" s="12" t="s">
        <v>130</v>
      </c>
      <c r="E76" s="26">
        <v>83062</v>
      </c>
      <c r="F76" s="26">
        <v>48015</v>
      </c>
      <c r="G76" s="26">
        <v>100713</v>
      </c>
      <c r="H76" s="26">
        <v>180570</v>
      </c>
      <c r="I76" s="14" t="s">
        <v>131</v>
      </c>
    </row>
    <row r="77" spans="4:9" ht="15.75">
      <c r="D77" s="12" t="s">
        <v>132</v>
      </c>
      <c r="E77" s="26">
        <v>28633367</v>
      </c>
      <c r="F77" s="26">
        <v>18023892</v>
      </c>
      <c r="G77" s="26">
        <v>7239969</v>
      </c>
      <c r="H77" s="26">
        <v>3358661</v>
      </c>
      <c r="I77" s="43" t="s">
        <v>133</v>
      </c>
    </row>
    <row r="78" spans="4:9" ht="15.75">
      <c r="D78" s="12" t="s">
        <v>134</v>
      </c>
      <c r="E78" s="26">
        <v>383099</v>
      </c>
      <c r="F78" s="26">
        <v>218780</v>
      </c>
      <c r="G78" s="26">
        <v>190895</v>
      </c>
      <c r="H78" s="26">
        <v>172819</v>
      </c>
      <c r="I78" s="43" t="s">
        <v>135</v>
      </c>
    </row>
    <row r="79" spans="4:9" ht="15.75">
      <c r="D79" s="12" t="s">
        <v>136</v>
      </c>
      <c r="E79" s="26">
        <v>85283</v>
      </c>
      <c r="F79" s="26">
        <v>32279</v>
      </c>
      <c r="G79" s="26">
        <v>211353</v>
      </c>
      <c r="H79" s="26">
        <v>7607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28164985</v>
      </c>
      <c r="F82" s="26">
        <v>17772833</v>
      </c>
      <c r="G82" s="26">
        <v>6837721</v>
      </c>
      <c r="H82" s="26">
        <v>3178235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28164985</v>
      </c>
      <c r="F84" s="29">
        <v>17772833</v>
      </c>
      <c r="G84" s="29">
        <v>6837721</v>
      </c>
      <c r="H84" s="29">
        <v>3178235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15070269</v>
      </c>
      <c r="F88" s="25">
        <v>11497588</v>
      </c>
      <c r="G88" s="25">
        <v>7520700</v>
      </c>
      <c r="H88" s="25">
        <v>4670178</v>
      </c>
      <c r="I88" s="11" t="s">
        <v>149</v>
      </c>
    </row>
    <row r="89" spans="4:9" ht="15.75">
      <c r="D89" s="12" t="s">
        <v>150</v>
      </c>
      <c r="E89" s="26">
        <v>28832402</v>
      </c>
      <c r="F89" s="26">
        <v>14164435</v>
      </c>
      <c r="G89" s="26">
        <v>9212171</v>
      </c>
      <c r="H89" s="26">
        <v>6761917</v>
      </c>
      <c r="I89" s="14" t="s">
        <v>151</v>
      </c>
    </row>
    <row r="90" spans="4:9" ht="15.75">
      <c r="D90" s="12" t="s">
        <v>152</v>
      </c>
      <c r="E90" s="26">
        <v>-688032</v>
      </c>
      <c r="F90" s="26">
        <v>167668</v>
      </c>
      <c r="G90" s="26">
        <v>-2356011</v>
      </c>
      <c r="H90" s="26">
        <v>2582008</v>
      </c>
      <c r="I90" s="14" t="s">
        <v>153</v>
      </c>
    </row>
    <row r="91" spans="4:9" ht="15.75">
      <c r="D91" s="12" t="s">
        <v>154</v>
      </c>
      <c r="E91" s="26">
        <v>-17080000</v>
      </c>
      <c r="F91" s="26">
        <v>-10759422</v>
      </c>
      <c r="G91" s="26">
        <v>-2879272</v>
      </c>
      <c r="H91" s="26">
        <v>-6493403</v>
      </c>
      <c r="I91" s="14" t="s">
        <v>155</v>
      </c>
    </row>
    <row r="92" spans="4:9" ht="15.75">
      <c r="D92" s="28" t="s">
        <v>156</v>
      </c>
      <c r="E92" s="29">
        <v>26134639</v>
      </c>
      <c r="F92" s="29">
        <v>15070269</v>
      </c>
      <c r="G92" s="29">
        <v>11497588</v>
      </c>
      <c r="H92" s="29">
        <v>7520700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2.8164984999999998</v>
      </c>
      <c r="F97" s="13">
        <f>+F84/F10</f>
        <v>1.7772832999999999</v>
      </c>
      <c r="G97" s="13">
        <f>+G84/G10</f>
        <v>0.68377209999999999</v>
      </c>
      <c r="H97" s="13">
        <f>+H84/H10</f>
        <v>0.31782349999999998</v>
      </c>
      <c r="I97" s="14" t="s">
        <v>163</v>
      </c>
    </row>
    <row r="98" spans="1:15" ht="15.75">
      <c r="D98" s="12" t="s">
        <v>164</v>
      </c>
      <c r="E98" s="13">
        <f>+E55/E10</f>
        <v>1.4</v>
      </c>
      <c r="F98" s="13">
        <f>+F55/F10</f>
        <v>1.708</v>
      </c>
      <c r="G98" s="13">
        <f>+G55/G10</f>
        <v>0.77880000000000005</v>
      </c>
      <c r="H98" s="13">
        <f>+H55/H10</f>
        <v>0.17699999999999999</v>
      </c>
      <c r="I98" s="14" t="s">
        <v>165</v>
      </c>
    </row>
    <row r="99" spans="1:15" ht="15.75">
      <c r="D99" s="12" t="s">
        <v>166</v>
      </c>
      <c r="E99" s="13">
        <f>+E59/E10</f>
        <v>4.5571684000000001</v>
      </c>
      <c r="F99" s="13">
        <f>+F59/F10</f>
        <v>3.4486699000000001</v>
      </c>
      <c r="G99" s="13">
        <f>+G59/G10</f>
        <v>2.4501865999999999</v>
      </c>
      <c r="H99" s="13">
        <f>+H59/H10</f>
        <v>2.1558145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 t="e">
        <f>+F11/F84</f>
        <v>#VALUE!</v>
      </c>
      <c r="G100" s="13" t="e">
        <f>+G11/G84</f>
        <v>#VALUE!</v>
      </c>
      <c r="H100" s="13" t="e">
        <f>+H11/H84</f>
        <v>#VALUE!</v>
      </c>
      <c r="I100" s="14" t="s">
        <v>169</v>
      </c>
    </row>
    <row r="101" spans="1:15" ht="15.75">
      <c r="D101" s="12" t="s">
        <v>170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171</v>
      </c>
    </row>
    <row r="102" spans="1:15" ht="15.75">
      <c r="D102" s="12" t="s">
        <v>172</v>
      </c>
      <c r="E102" s="13">
        <f>+E55*100/E84</f>
        <v>49.707109732172768</v>
      </c>
      <c r="F102" s="13">
        <f>+F55*100/F84</f>
        <v>96.10173009559027</v>
      </c>
      <c r="G102" s="13">
        <f>+G55*100/G84</f>
        <v>113.89759833722376</v>
      </c>
      <c r="H102" s="13">
        <f>+H55*100/H84</f>
        <v>55.69128777450377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 t="e">
        <f>+F11/F59</f>
        <v>#VALUE!</v>
      </c>
      <c r="G103" s="46" t="e">
        <f>+G11/G59</f>
        <v>#VALUE!</v>
      </c>
      <c r="H103" s="46" t="e">
        <f>+H11/H59</f>
        <v>#VALUE!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70.970481270403639</v>
      </c>
      <c r="F105" s="51">
        <f>+F67*100/F65</f>
        <v>54.659469746035896</v>
      </c>
      <c r="G105" s="51">
        <f>+G67*100/G65</f>
        <v>39.272176730230818</v>
      </c>
      <c r="H105" s="51">
        <f>+H67*100/H65</f>
        <v>34.733819515928268</v>
      </c>
      <c r="I105" s="11" t="s">
        <v>177</v>
      </c>
    </row>
    <row r="106" spans="1:15" ht="15.75">
      <c r="D106" s="12" t="s">
        <v>178</v>
      </c>
      <c r="E106" s="52">
        <f>+E75*100/E65</f>
        <v>58.827622093608888</v>
      </c>
      <c r="F106" s="52">
        <f>+F75*100/F65</f>
        <v>43.447293632226867</v>
      </c>
      <c r="G106" s="52">
        <f>+G75*100/G65</f>
        <v>25.398173667301897</v>
      </c>
      <c r="H106" s="52">
        <f>+H75*100/H65</f>
        <v>18.147785322481607</v>
      </c>
      <c r="I106" s="14" t="s">
        <v>179</v>
      </c>
    </row>
    <row r="107" spans="1:15" ht="15.75">
      <c r="D107" s="12" t="s">
        <v>180</v>
      </c>
      <c r="E107" s="52">
        <f>+E82*100/E65</f>
        <v>57.697950321474956</v>
      </c>
      <c r="F107" s="52">
        <f>+F82*100/F65</f>
        <v>42.72827953505579</v>
      </c>
      <c r="G107" s="52">
        <f>+G82*100/G65</f>
        <v>23.65796876183401</v>
      </c>
      <c r="H107" s="52">
        <f>+H82*100/H65</f>
        <v>16.296739739338104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45.911935599483193</v>
      </c>
      <c r="F108" s="52">
        <f>(F82+F76)*100/F30</f>
        <v>35.315393068968511</v>
      </c>
      <c r="G108" s="52">
        <f>(G82+G76)*100/G30</f>
        <v>15.477622192567186</v>
      </c>
      <c r="H108" s="52">
        <f>(H82+H76)*100/H30</f>
        <v>10.314740377130521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61.803695909064935</v>
      </c>
      <c r="F109" s="53">
        <f>+F84*100/F59</f>
        <v>51.5353267066819</v>
      </c>
      <c r="G109" s="53">
        <f>+G84*100/G59</f>
        <v>27.90693982246087</v>
      </c>
      <c r="H109" s="53">
        <f>+H84*100/H59</f>
        <v>14.742618161256454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25.931721192335925</v>
      </c>
      <c r="F111" s="10">
        <f>+F43*100/F30</f>
        <v>31.658059659326909</v>
      </c>
      <c r="G111" s="10">
        <f>+G43*100/G30</f>
        <v>45.343484572901119</v>
      </c>
      <c r="H111" s="10">
        <f>+H43*100/H30</f>
        <v>33.795898038875592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74.068278807664072</v>
      </c>
      <c r="F112" s="13">
        <f>+F59*100/F30</f>
        <v>68.341940340673091</v>
      </c>
      <c r="G112" s="13">
        <f>+G59*100/G30</f>
        <v>54.656515427098881</v>
      </c>
      <c r="H112" s="13">
        <f>+H59*100/H30</f>
        <v>66.204101961124408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345.72282150682622</v>
      </c>
      <c r="F113" s="46">
        <f>+F75/F76</f>
        <v>376.38044361137145</v>
      </c>
      <c r="G113" s="46">
        <f>+G75/G76</f>
        <v>72.887134729379525</v>
      </c>
      <c r="H113" s="46">
        <f>+H75/H76</f>
        <v>19.600326743091323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0.79338925463231047</v>
      </c>
      <c r="F115" s="10">
        <f>+F65/F30</f>
        <v>0.82428411851583161</v>
      </c>
      <c r="G115" s="10">
        <f>+G65/G30</f>
        <v>0.6447282529978321</v>
      </c>
      <c r="H115" s="10">
        <f>+H65/H30</f>
        <v>0.5989061686772621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3.5948370385093469</v>
      </c>
      <c r="F116" s="13">
        <f>+F65/F28</f>
        <v>2.7252500585736952</v>
      </c>
      <c r="G116" s="13">
        <f>+G65/G28</f>
        <v>1.6416506704222695</v>
      </c>
      <c r="H116" s="13">
        <f>+H65/H28</f>
        <v>1.2860264663706382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1.6221754013913123</v>
      </c>
      <c r="F117" s="46">
        <f>+F65/F120</f>
        <v>2.4011052874118448</v>
      </c>
      <c r="G117" s="46">
        <f>+G65/G120</f>
        <v>4.7631566327049404</v>
      </c>
      <c r="H117" s="46">
        <f>+H65/H120</f>
        <v>4.3407909066809891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2.8860671857422133</v>
      </c>
      <c r="F119" s="58">
        <f>+F23/F39</f>
        <v>2.084379840484849</v>
      </c>
      <c r="G119" s="58">
        <f>+G23/G39</f>
        <v>1.3151405982848055</v>
      </c>
      <c r="H119" s="58">
        <f>+H23/H39</f>
        <v>1.4082497509543608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30092019</v>
      </c>
      <c r="F120" s="29">
        <f>+F23-F39</f>
        <v>17323277</v>
      </c>
      <c r="G120" s="29">
        <f>+G23-G39</f>
        <v>6067909</v>
      </c>
      <c r="H120" s="29">
        <f>+H23-H39</f>
        <v>4492793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2015-09-15T06:03:10Z</dcterms:modified>
</cp:coreProperties>
</file>